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Текущий хо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J4" i="1"/>
  <c r="J20" i="1"/>
  <c r="J18" i="1"/>
  <c r="J12" i="1"/>
  <c r="J9" i="1"/>
  <c r="J7" i="1"/>
  <c r="J6" i="1"/>
  <c r="J5" i="1"/>
  <c r="I20" i="1"/>
  <c r="I18" i="1"/>
  <c r="I13" i="1"/>
  <c r="J13" i="1" s="1"/>
  <c r="I11" i="1"/>
  <c r="J11" i="1" s="1"/>
  <c r="I12" i="1"/>
  <c r="I10" i="1"/>
  <c r="J10" i="1" s="1"/>
  <c r="I9" i="1"/>
  <c r="I16" i="1" l="1"/>
  <c r="J16" i="1" s="1"/>
  <c r="I19" i="1"/>
  <c r="J19" i="1" s="1"/>
  <c r="I17" i="1"/>
  <c r="J17" i="1" s="1"/>
  <c r="I27" i="1" s="1"/>
  <c r="J27" i="1" s="1"/>
  <c r="I15" i="1"/>
  <c r="J15" i="1" s="1"/>
  <c r="I25" i="1" l="1"/>
  <c r="J25" i="1" s="1"/>
  <c r="I23" i="1"/>
  <c r="J23" i="1" s="1"/>
  <c r="I22" i="1"/>
  <c r="J22" i="1" s="1"/>
  <c r="I26" i="1"/>
  <c r="J26" i="1" s="1"/>
  <c r="I24" i="1"/>
  <c r="J24" i="1" s="1"/>
</calcChain>
</file>

<file path=xl/comments1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b/>
            <sz val="9"/>
            <color indexed="81"/>
            <rFont val="Tahoma"/>
            <charset val="1"/>
          </rPr>
          <t>Условия по инфраструктуре отражаются невозможность дотавить фактически собранное или имеющееся зерно в голодающие регионы. Борьба с угрозой голода требует кризиса.</t>
        </r>
      </text>
    </comment>
  </commentList>
</comments>
</file>

<file path=xl/sharedStrings.xml><?xml version="1.0" encoding="utf-8"?>
<sst xmlns="http://schemas.openxmlformats.org/spreadsheetml/2006/main" count="43" uniqueCount="39">
  <si>
    <t>Первичные отрасли</t>
  </si>
  <si>
    <t>Сельское хозяйство</t>
  </si>
  <si>
    <t>Инфраструктура</t>
  </si>
  <si>
    <t>Добывающая промышленность</t>
  </si>
  <si>
    <t>Строительная промышленность</t>
  </si>
  <si>
    <t>Вторичные отрасли</t>
  </si>
  <si>
    <t>Энергетика</t>
  </si>
  <si>
    <t>Тяжелая промышленность</t>
  </si>
  <si>
    <t>Цветная промышленность</t>
  </si>
  <si>
    <t>Образование</t>
  </si>
  <si>
    <t>Жилищно-коммунаольное хозяйство</t>
  </si>
  <si>
    <t>Третьичные отрасли</t>
  </si>
  <si>
    <t>Военно-промышленный комплекс</t>
  </si>
  <si>
    <t>Легкая промышленность</t>
  </si>
  <si>
    <t>Медицина</t>
  </si>
  <si>
    <t>Наука</t>
  </si>
  <si>
    <t>Культура</t>
  </si>
  <si>
    <t>Тайная служба</t>
  </si>
  <si>
    <t>Группа отраслей | Отрасль</t>
  </si>
  <si>
    <t>Вооруженные силы</t>
  </si>
  <si>
    <t>Сфера услуг</t>
  </si>
  <si>
    <t>Государственно-партийный аппарат</t>
  </si>
  <si>
    <t>Втнешнеторговая деятельность</t>
  </si>
  <si>
    <t>Дипломатия</t>
  </si>
  <si>
    <t>Начало хода</t>
  </si>
  <si>
    <t>Гонка технологий</t>
  </si>
  <si>
    <t>Модификатор 1</t>
  </si>
  <si>
    <t>Действия игроков</t>
  </si>
  <si>
    <t>Условный модификатор 1</t>
  </si>
  <si>
    <t>Бутылочное горлышко</t>
  </si>
  <si>
    <t>Конец хода</t>
  </si>
  <si>
    <t>Текст</t>
  </si>
  <si>
    <t>Базовые показатели</t>
  </si>
  <si>
    <t>Финальные показатели</t>
  </si>
  <si>
    <t>Поддержка народа</t>
  </si>
  <si>
    <t>Институциональные отрасли</t>
  </si>
  <si>
    <t>Менждународное непризнание</t>
  </si>
  <si>
    <t>Великая депрессия</t>
  </si>
  <si>
    <t>Голод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</si>
</sst>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"/>
  <sheetViews>
    <sheetView tabSelected="1" zoomScale="110" zoomScaleNormal="110" workbookViewId="0">
      <selection activeCell="D13" sqref="D13"/>
    </sheetView>
  </sheetViews>
  <sheetFormatPr defaultRowHeight="15" x14ac:dyDescent="0.25"/>
  <cols>
    <col min="1" max="1" width="35.85546875" bestFit="1" customWidth="1"/>
    <col min="2" max="2" width="12.28515625" bestFit="1" customWidth="1"/>
    <col min="3" max="3" width="17.42578125" bestFit="1" customWidth="1"/>
    <col min="4" max="4" width="17.42578125" customWidth="1"/>
    <col min="5" max="5" width="15.28515625" bestFit="1" customWidth="1"/>
    <col min="6" max="6" width="17.5703125" bestFit="1" customWidth="1"/>
    <col min="7" max="7" width="17.5703125" customWidth="1"/>
    <col min="8" max="8" width="24.7109375" bestFit="1" customWidth="1"/>
    <col min="9" max="9" width="22.28515625" bestFit="1" customWidth="1"/>
    <col min="10" max="10" width="11.42578125" bestFit="1" customWidth="1"/>
  </cols>
  <sheetData>
    <row r="1" spans="1:10" x14ac:dyDescent="0.25">
      <c r="A1" s="8" t="s">
        <v>18</v>
      </c>
      <c r="B1" s="6" t="s">
        <v>32</v>
      </c>
      <c r="C1" s="6"/>
      <c r="D1" s="6" t="s">
        <v>26</v>
      </c>
      <c r="E1" s="6"/>
      <c r="F1" s="7" t="s">
        <v>27</v>
      </c>
      <c r="G1" s="6" t="s">
        <v>28</v>
      </c>
      <c r="H1" s="6"/>
      <c r="I1" s="7" t="s">
        <v>33</v>
      </c>
      <c r="J1" s="7"/>
    </row>
    <row r="2" spans="1:10" x14ac:dyDescent="0.25">
      <c r="A2" s="9"/>
      <c r="B2" s="1" t="s">
        <v>24</v>
      </c>
      <c r="C2" s="1" t="s">
        <v>25</v>
      </c>
      <c r="D2" s="2" t="s">
        <v>31</v>
      </c>
      <c r="E2" s="1" t="s">
        <v>26</v>
      </c>
      <c r="F2" s="7"/>
      <c r="G2" s="2" t="s">
        <v>31</v>
      </c>
      <c r="H2" s="1" t="s">
        <v>28</v>
      </c>
      <c r="I2" s="1" t="s">
        <v>29</v>
      </c>
      <c r="J2" s="1" t="s">
        <v>30</v>
      </c>
    </row>
    <row r="3" spans="1:10" x14ac:dyDescent="0.25">
      <c r="A3" s="3" t="s">
        <v>0</v>
      </c>
      <c r="B3" s="4"/>
      <c r="C3" s="4"/>
      <c r="D3" s="4"/>
      <c r="E3" s="4"/>
      <c r="F3" s="4"/>
      <c r="G3" s="4"/>
      <c r="H3" s="4"/>
      <c r="I3" s="4"/>
      <c r="J3" s="5"/>
    </row>
    <row r="4" spans="1:10" x14ac:dyDescent="0.25">
      <c r="A4" s="1" t="s">
        <v>1</v>
      </c>
      <c r="B4" s="1">
        <v>3</v>
      </c>
      <c r="C4" s="1">
        <v>-1</v>
      </c>
      <c r="D4" s="1" t="s">
        <v>38</v>
      </c>
      <c r="E4" s="1">
        <f>IF(B5&gt;7,0,-1)</f>
        <v>-1</v>
      </c>
      <c r="F4" s="1"/>
      <c r="G4" s="1"/>
      <c r="H4" s="1"/>
      <c r="I4" s="1">
        <v>0</v>
      </c>
      <c r="J4" s="1">
        <f>B4+C4+E4+F4+H4+I4</f>
        <v>1</v>
      </c>
    </row>
    <row r="5" spans="1:10" x14ac:dyDescent="0.25">
      <c r="A5" s="1" t="s">
        <v>2</v>
      </c>
      <c r="B5" s="1">
        <v>4</v>
      </c>
      <c r="C5" s="1">
        <v>-1</v>
      </c>
      <c r="D5" s="1"/>
      <c r="E5" s="1"/>
      <c r="F5" s="1"/>
      <c r="G5" s="1"/>
      <c r="H5" s="1"/>
      <c r="I5" s="1">
        <v>0</v>
      </c>
      <c r="J5" s="1">
        <f>B5+C5+E5+F5+H5+I5</f>
        <v>3</v>
      </c>
    </row>
    <row r="6" spans="1:10" x14ac:dyDescent="0.25">
      <c r="A6" s="1" t="s">
        <v>3</v>
      </c>
      <c r="B6" s="1">
        <v>5</v>
      </c>
      <c r="C6" s="1">
        <v>-1</v>
      </c>
      <c r="D6" s="1"/>
      <c r="E6" s="1"/>
      <c r="F6" s="1"/>
      <c r="G6" s="1"/>
      <c r="H6" s="1"/>
      <c r="I6" s="1">
        <v>0</v>
      </c>
      <c r="J6" s="1">
        <f>B6+C6+E6+F6+H6+I6</f>
        <v>4</v>
      </c>
    </row>
    <row r="7" spans="1:10" x14ac:dyDescent="0.25">
      <c r="A7" s="1" t="s">
        <v>4</v>
      </c>
      <c r="B7" s="1">
        <v>5</v>
      </c>
      <c r="C7" s="1">
        <v>-1</v>
      </c>
      <c r="D7" s="1"/>
      <c r="E7" s="1"/>
      <c r="F7" s="1"/>
      <c r="G7" s="1"/>
      <c r="H7" s="1"/>
      <c r="I7" s="1">
        <v>0</v>
      </c>
      <c r="J7" s="1">
        <f>B7+C7+E7+F7+H7+I7</f>
        <v>4</v>
      </c>
    </row>
    <row r="8" spans="1:10" x14ac:dyDescent="0.25">
      <c r="A8" s="3" t="s">
        <v>5</v>
      </c>
      <c r="B8" s="4"/>
      <c r="C8" s="4"/>
      <c r="D8" s="4"/>
      <c r="E8" s="4"/>
      <c r="F8" s="4"/>
      <c r="G8" s="4"/>
      <c r="H8" s="4"/>
      <c r="I8" s="4"/>
      <c r="J8" s="5"/>
    </row>
    <row r="9" spans="1:10" x14ac:dyDescent="0.25">
      <c r="A9" s="1" t="s">
        <v>6</v>
      </c>
      <c r="B9" s="1">
        <v>3</v>
      </c>
      <c r="C9" s="1">
        <v>-1</v>
      </c>
      <c r="D9" s="1"/>
      <c r="E9" s="1"/>
      <c r="F9" s="1"/>
      <c r="G9" s="1"/>
      <c r="H9" s="1"/>
      <c r="I9" s="1">
        <f>IF(OR(J5,J6)&lt;(B9+C9+E9+F9+H9),-1,0)</f>
        <v>0</v>
      </c>
      <c r="J9" s="1">
        <f>B9+C9+E9+F9+H9+I9</f>
        <v>2</v>
      </c>
    </row>
    <row r="10" spans="1:10" x14ac:dyDescent="0.25">
      <c r="A10" s="1" t="s">
        <v>7</v>
      </c>
      <c r="B10" s="1">
        <v>4</v>
      </c>
      <c r="C10" s="1">
        <v>-1</v>
      </c>
      <c r="D10" s="1" t="s">
        <v>37</v>
      </c>
      <c r="E10" s="1">
        <v>1</v>
      </c>
      <c r="F10" s="1">
        <v>0</v>
      </c>
      <c r="G10" s="1"/>
      <c r="H10" s="1"/>
      <c r="I10" s="1">
        <f>IF(OR(J6,J7)&lt;(B10+C10+E10+F10+H10),-1,0)</f>
        <v>0</v>
      </c>
      <c r="J10" s="1">
        <f>B10+C10+E10+F10+H10+I10</f>
        <v>4</v>
      </c>
    </row>
    <row r="11" spans="1:10" x14ac:dyDescent="0.25">
      <c r="A11" s="1" t="s">
        <v>8</v>
      </c>
      <c r="B11" s="1">
        <v>2</v>
      </c>
      <c r="C11" s="1">
        <v>-1</v>
      </c>
      <c r="D11" s="1" t="s">
        <v>37</v>
      </c>
      <c r="E11" s="1">
        <v>1</v>
      </c>
      <c r="F11" s="1"/>
      <c r="G11" s="1"/>
      <c r="H11" s="1"/>
      <c r="I11" s="1">
        <f>IF(OR(J5,J6,J7)&lt;(B11+C11+E11+F11+H11),-1,0)</f>
        <v>0</v>
      </c>
      <c r="J11" s="1">
        <f>B11+C11+E11+F11+H11+I11</f>
        <v>2</v>
      </c>
    </row>
    <row r="12" spans="1:10" x14ac:dyDescent="0.25">
      <c r="A12" s="1" t="s">
        <v>9</v>
      </c>
      <c r="B12" s="1">
        <v>6</v>
      </c>
      <c r="C12" s="1">
        <v>-1</v>
      </c>
      <c r="D12" s="1"/>
      <c r="E12" s="1"/>
      <c r="F12" s="1"/>
      <c r="G12" s="1"/>
      <c r="H12" s="1"/>
      <c r="I12" s="1">
        <f>IF(J5&lt;(B12+C12+E12+F12+H12),-1,0)</f>
        <v>-1</v>
      </c>
      <c r="J12" s="1">
        <f>B12+C12+E12+F12+H12+I12</f>
        <v>4</v>
      </c>
    </row>
    <row r="13" spans="1:10" x14ac:dyDescent="0.25">
      <c r="A13" s="1" t="s">
        <v>10</v>
      </c>
      <c r="B13" s="1">
        <v>4</v>
      </c>
      <c r="C13" s="1">
        <v>-1</v>
      </c>
      <c r="D13" s="1"/>
      <c r="E13" s="1"/>
      <c r="F13" s="1"/>
      <c r="G13" s="1"/>
      <c r="H13" s="1"/>
      <c r="I13" s="1">
        <f>IF(OR(J4,J5)&lt;(B13+C13+E13+F13+H13),-1,0)</f>
        <v>0</v>
      </c>
      <c r="J13" s="1">
        <f>B13+C13+E13+F13+H13+I13</f>
        <v>3</v>
      </c>
    </row>
    <row r="14" spans="1:10" x14ac:dyDescent="0.25">
      <c r="A14" s="3" t="s">
        <v>11</v>
      </c>
      <c r="B14" s="4"/>
      <c r="C14" s="4"/>
      <c r="D14" s="4"/>
      <c r="E14" s="4"/>
      <c r="F14" s="4"/>
      <c r="G14" s="4"/>
      <c r="H14" s="4"/>
      <c r="I14" s="4"/>
      <c r="J14" s="5"/>
    </row>
    <row r="15" spans="1:10" x14ac:dyDescent="0.25">
      <c r="A15" s="1" t="s">
        <v>12</v>
      </c>
      <c r="B15" s="1">
        <v>4</v>
      </c>
      <c r="C15" s="1">
        <v>-1</v>
      </c>
      <c r="D15" s="1"/>
      <c r="E15" s="1"/>
      <c r="F15" s="1"/>
      <c r="G15" s="1"/>
      <c r="H15" s="1"/>
      <c r="I15" s="1">
        <f>IF(OR(J9,J10,J11,J12)&lt;(B15+C15+E15+F15+H15),-1,0)</f>
        <v>0</v>
      </c>
      <c r="J15" s="1">
        <f>B15+C15+E15+F15+H15+I15</f>
        <v>3</v>
      </c>
    </row>
    <row r="16" spans="1:10" x14ac:dyDescent="0.25">
      <c r="A16" s="1" t="s">
        <v>13</v>
      </c>
      <c r="B16" s="1">
        <v>5</v>
      </c>
      <c r="C16" s="1">
        <v>-1</v>
      </c>
      <c r="D16" s="1"/>
      <c r="E16" s="1"/>
      <c r="F16" s="1"/>
      <c r="G16" s="1"/>
      <c r="H16" s="1"/>
      <c r="I16" s="1">
        <f>IF(OR(J9,J12,J13)&lt;(B16+C16+E16+F16+H16),-1,0)</f>
        <v>0</v>
      </c>
      <c r="J16" s="1">
        <f>B16+C16+E16+F16+H16+I16</f>
        <v>4</v>
      </c>
    </row>
    <row r="17" spans="1:10" x14ac:dyDescent="0.25">
      <c r="A17" s="1" t="s">
        <v>14</v>
      </c>
      <c r="B17" s="1">
        <v>4</v>
      </c>
      <c r="C17" s="1">
        <v>-1</v>
      </c>
      <c r="D17" s="1"/>
      <c r="E17" s="1"/>
      <c r="F17" s="1"/>
      <c r="G17" s="1"/>
      <c r="H17" s="1"/>
      <c r="I17" s="1">
        <f>IF(OR(J11,J12,J13)&lt;(B17+C17+E17+F17+H17),-1,0)</f>
        <v>0</v>
      </c>
      <c r="J17" s="1">
        <f>B17+C17+E17+F17+H17+I17</f>
        <v>3</v>
      </c>
    </row>
    <row r="18" spans="1:10" x14ac:dyDescent="0.25">
      <c r="A18" s="1" t="s">
        <v>15</v>
      </c>
      <c r="B18" s="1">
        <v>2</v>
      </c>
      <c r="C18" s="1">
        <v>-1</v>
      </c>
      <c r="D18" s="1"/>
      <c r="E18" s="1"/>
      <c r="F18" s="1"/>
      <c r="G18" s="1"/>
      <c r="H18" s="1"/>
      <c r="I18" s="1">
        <f>IF(J12&lt;(B18+C18+E18+F18+H18),-1,0)</f>
        <v>0</v>
      </c>
      <c r="J18" s="1">
        <f>B18+C18+E18+F18+H18+I18</f>
        <v>1</v>
      </c>
    </row>
    <row r="19" spans="1:10" x14ac:dyDescent="0.25">
      <c r="A19" s="1" t="s">
        <v>16</v>
      </c>
      <c r="B19" s="1">
        <v>2</v>
      </c>
      <c r="C19" s="1">
        <v>-1</v>
      </c>
      <c r="D19" s="1"/>
      <c r="E19" s="1"/>
      <c r="F19" s="1"/>
      <c r="G19" s="1"/>
      <c r="H19" s="1"/>
      <c r="I19" s="1">
        <f>IF(OR(J12,J13)&lt;(B19+C19+E19+F19+H19),-1,0)</f>
        <v>0</v>
      </c>
      <c r="J19" s="1">
        <f>B19+C19+E19+F19+H19+I19</f>
        <v>1</v>
      </c>
    </row>
    <row r="20" spans="1:10" x14ac:dyDescent="0.25">
      <c r="A20" s="1" t="s">
        <v>17</v>
      </c>
      <c r="B20" s="1">
        <v>1</v>
      </c>
      <c r="C20" s="1">
        <v>-1</v>
      </c>
      <c r="D20" s="1"/>
      <c r="E20" s="1"/>
      <c r="F20" s="1"/>
      <c r="G20" s="1"/>
      <c r="H20" s="1"/>
      <c r="I20" s="1">
        <f>IF(J12&lt;(B20+C20+E20+F20+H20),-1,0)</f>
        <v>0</v>
      </c>
      <c r="J20" s="1">
        <f>B20+C20+E20+F20+H20+I20</f>
        <v>0</v>
      </c>
    </row>
    <row r="21" spans="1:10" x14ac:dyDescent="0.25">
      <c r="A21" s="3" t="s">
        <v>35</v>
      </c>
      <c r="B21" s="4"/>
      <c r="C21" s="4"/>
      <c r="D21" s="4"/>
      <c r="E21" s="4"/>
      <c r="F21" s="4"/>
      <c r="G21" s="4"/>
      <c r="H21" s="4"/>
      <c r="I21" s="4"/>
      <c r="J21" s="5"/>
    </row>
    <row r="22" spans="1:10" x14ac:dyDescent="0.25">
      <c r="A22" s="1" t="s">
        <v>19</v>
      </c>
      <c r="B22" s="1">
        <v>6</v>
      </c>
      <c r="C22" s="1">
        <v>-1</v>
      </c>
      <c r="D22" s="1"/>
      <c r="E22" s="1"/>
      <c r="F22" s="1"/>
      <c r="G22" s="1"/>
      <c r="H22" s="1"/>
      <c r="I22" s="1">
        <f>IF(OR(J15,J17,J18,J20)&lt;(B22+C22+E22+F22+H22),-1,0)</f>
        <v>0</v>
      </c>
      <c r="J22" s="1">
        <f>B22+C22+E22+F22+H22+I22</f>
        <v>5</v>
      </c>
    </row>
    <row r="23" spans="1:10" x14ac:dyDescent="0.25">
      <c r="A23" s="1" t="s">
        <v>20</v>
      </c>
      <c r="B23" s="1">
        <v>5</v>
      </c>
      <c r="C23" s="1">
        <v>-1</v>
      </c>
      <c r="D23" s="1"/>
      <c r="E23" s="1"/>
      <c r="F23" s="1"/>
      <c r="G23" s="1"/>
      <c r="H23" s="1"/>
      <c r="I23" s="1">
        <f>IF(OR(J16,J19)&lt;(B23+C23+E23+F23+H23),-1,0)</f>
        <v>0</v>
      </c>
      <c r="J23" s="1">
        <f>B23+C23+E23+F23+H23+I23</f>
        <v>4</v>
      </c>
    </row>
    <row r="24" spans="1:10" x14ac:dyDescent="0.25">
      <c r="A24" s="1" t="s">
        <v>21</v>
      </c>
      <c r="B24" s="1">
        <v>5</v>
      </c>
      <c r="C24" s="1">
        <v>-1</v>
      </c>
      <c r="D24" s="1"/>
      <c r="E24" s="1"/>
      <c r="F24" s="1"/>
      <c r="G24" s="1"/>
      <c r="H24" s="1"/>
      <c r="I24" s="1">
        <f>IF(OR(J19,J20)&lt;(B24+C24+E24+F24+H24),-1,0)</f>
        <v>0</v>
      </c>
      <c r="J24" s="1">
        <f>B24+C24+E24+F24+H24+I24</f>
        <v>4</v>
      </c>
    </row>
    <row r="25" spans="1:10" x14ac:dyDescent="0.25">
      <c r="A25" s="1" t="s">
        <v>22</v>
      </c>
      <c r="B25" s="1">
        <v>2</v>
      </c>
      <c r="C25" s="1">
        <v>-1</v>
      </c>
      <c r="D25" s="1"/>
      <c r="E25" s="1"/>
      <c r="F25" s="1"/>
      <c r="G25" s="1"/>
      <c r="H25" s="1"/>
      <c r="I25" s="1">
        <f>IF(OR(J16,J18,J20)&lt;(B25+C25+E25+F25+H25),-1,0)</f>
        <v>0</v>
      </c>
      <c r="J25" s="1">
        <f>B25+C25+E25+F25+H25+I25</f>
        <v>1</v>
      </c>
    </row>
    <row r="26" spans="1:10" x14ac:dyDescent="0.25">
      <c r="A26" s="1" t="s">
        <v>23</v>
      </c>
      <c r="B26" s="1">
        <v>3</v>
      </c>
      <c r="C26" s="1">
        <v>-1</v>
      </c>
      <c r="D26" s="1" t="s">
        <v>36</v>
      </c>
      <c r="E26" s="1">
        <v>-2</v>
      </c>
      <c r="F26" s="1">
        <v>0</v>
      </c>
      <c r="G26" s="1"/>
      <c r="H26" s="1"/>
      <c r="I26" s="1">
        <f>IF(OR(J19,J20)&lt;(B26+C26+E26+F26+H26),-1,0)</f>
        <v>0</v>
      </c>
      <c r="J26" s="1">
        <f>B26+C26+E26+F26+H26+I26</f>
        <v>0</v>
      </c>
    </row>
    <row r="27" spans="1:10" x14ac:dyDescent="0.25">
      <c r="A27" s="10" t="s">
        <v>34</v>
      </c>
      <c r="B27" s="1">
        <v>5</v>
      </c>
      <c r="C27" s="1">
        <v>-1</v>
      </c>
      <c r="D27" s="1"/>
      <c r="E27" s="1"/>
      <c r="F27" s="1"/>
      <c r="G27" s="1"/>
      <c r="H27" s="1"/>
      <c r="I27" s="1">
        <f>IF(OR(J17,J20)&lt;(B27+C27+E27+F27+H27),-1,0)</f>
        <v>0</v>
      </c>
      <c r="J27" s="1">
        <f>B27+C27+E27+F27+H27+I27</f>
        <v>4</v>
      </c>
    </row>
  </sheetData>
  <mergeCells count="10">
    <mergeCell ref="A3:J3"/>
    <mergeCell ref="A8:J8"/>
    <mergeCell ref="A14:J14"/>
    <mergeCell ref="A21:J21"/>
    <mergeCell ref="D1:E1"/>
    <mergeCell ref="B1:C1"/>
    <mergeCell ref="F1:F2"/>
    <mergeCell ref="G1:H1"/>
    <mergeCell ref="I1:J1"/>
    <mergeCell ref="A1:A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Текущий ход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2026-06-11T10:35:12Z</dcterms:modified>
</cp:coreProperties>
</file>